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T:\■Ａ総括\24 総務\07 総務係\01 庶務\02 契約一般 05年\チラシ等（特定随意契約）\R7　事前公表前に障害福祉課へ\01 公表起案\"/>
    </mc:Choice>
  </mc:AlternateContent>
  <xr:revisionPtr revIDLastSave="0" documentId="13_ncr:1_{D5E20F2D-3C58-4BB0-A642-ACA3E21DCA90}" xr6:coauthVersionLast="47" xr6:coauthVersionMax="47" xr10:uidLastSave="{00000000-0000-0000-0000-000000000000}"/>
  <bookViews>
    <workbookView xWindow="780" yWindow="780" windowWidth="13485" windowHeight="14700" xr2:uid="{00000000-000D-0000-FFFF-FFFF00000000}"/>
  </bookViews>
  <sheets>
    <sheet name="見積書" sheetId="9" r:id="rId1"/>
  </sheets>
  <definedNames>
    <definedName name="_xlnm.Print_Area" localSheetId="0">見積書!$A$1:$M$33</definedName>
    <definedName name="Z_559EE013_D3DB_4A03_A129_FD395C67472B_.wvu.Cols" localSheetId="0" hidden="1">見積書!#REF!</definedName>
  </definedNames>
  <calcPr calcId="191029"/>
  <customWorkbookViews>
    <customWorkbookView name="奈良県 - 個人用ビュー" guid="{559EE013-D3DB-4A03-A129-FD395C67472B}" mergeInterval="0" personalView="1" maximized="1" xWindow="-8" yWindow="-8" windowWidth="1382" windowHeight="744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1" i="9" l="1"/>
  <c r="L13" i="9"/>
  <c r="L14" i="9"/>
  <c r="L15" i="9"/>
  <c r="L16" i="9"/>
  <c r="L17" i="9"/>
  <c r="L18" i="9"/>
  <c r="L19" i="9"/>
  <c r="L20" i="9"/>
  <c r="L21" i="9"/>
  <c r="L22" i="9"/>
  <c r="L23" i="9"/>
  <c r="L24" i="9"/>
  <c r="L25" i="9"/>
  <c r="L26" i="9"/>
  <c r="L27" i="9"/>
  <c r="L28" i="9"/>
  <c r="L29" i="9"/>
  <c r="L30" i="9"/>
  <c r="L12" i="9"/>
  <c r="J31" i="9"/>
  <c r="I31" i="9"/>
  <c r="H31" i="9"/>
  <c r="G31" i="9"/>
  <c r="F31" i="9"/>
  <c r="E31" i="9"/>
</calcChain>
</file>

<file path=xl/sharedStrings.xml><?xml version="1.0" encoding="utf-8"?>
<sst xmlns="http://schemas.openxmlformats.org/spreadsheetml/2006/main" count="63" uniqueCount="47">
  <si>
    <t>東京講座</t>
  </si>
  <si>
    <t>担当係</t>
    <rPh sb="0" eb="2">
      <t>タントウ</t>
    </rPh>
    <rPh sb="2" eb="3">
      <t>ガカリ</t>
    </rPh>
    <phoneticPr fontId="1"/>
  </si>
  <si>
    <t>業務</t>
    <rPh sb="0" eb="2">
      <t>ギョウム</t>
    </rPh>
    <phoneticPr fontId="1"/>
  </si>
  <si>
    <t>時期</t>
    <rPh sb="0" eb="2">
      <t>ジキ</t>
    </rPh>
    <phoneticPr fontId="1"/>
  </si>
  <si>
    <t>数量
ａ</t>
    <rPh sb="0" eb="1">
      <t>スウ</t>
    </rPh>
    <rPh sb="1" eb="2">
      <t>リョウ</t>
    </rPh>
    <phoneticPr fontId="1"/>
  </si>
  <si>
    <t>封筒入れ内容・枚数等</t>
    <rPh sb="0" eb="2">
      <t>フウトウ</t>
    </rPh>
    <rPh sb="2" eb="3">
      <t>イ</t>
    </rPh>
    <rPh sb="4" eb="6">
      <t>ナイヨウ</t>
    </rPh>
    <rPh sb="7" eb="9">
      <t>マイスウ</t>
    </rPh>
    <rPh sb="9" eb="10">
      <t>トウ</t>
    </rPh>
    <phoneticPr fontId="1"/>
  </si>
  <si>
    <t>金額
a×ｂ</t>
    <rPh sb="0" eb="2">
      <t>キンガク</t>
    </rPh>
    <phoneticPr fontId="1"/>
  </si>
  <si>
    <t>基本作業</t>
    <rPh sb="0" eb="2">
      <t>キホン</t>
    </rPh>
    <rPh sb="2" eb="4">
      <t>サギョウ</t>
    </rPh>
    <phoneticPr fontId="1"/>
  </si>
  <si>
    <t>文書(A4版１枚）</t>
    <rPh sb="0" eb="2">
      <t>ブンショ</t>
    </rPh>
    <rPh sb="5" eb="6">
      <t>バン</t>
    </rPh>
    <rPh sb="7" eb="8">
      <t>マイ</t>
    </rPh>
    <phoneticPr fontId="1"/>
  </si>
  <si>
    <t>ポスター（１枚）</t>
    <rPh sb="6" eb="7">
      <t>マイ</t>
    </rPh>
    <phoneticPr fontId="1"/>
  </si>
  <si>
    <t>チラシ(指定枚数10～100枚)</t>
    <rPh sb="4" eb="6">
      <t>シテイ</t>
    </rPh>
    <rPh sb="6" eb="8">
      <t>マイスウ</t>
    </rPh>
    <rPh sb="14" eb="15">
      <t>マイ</t>
    </rPh>
    <phoneticPr fontId="1"/>
  </si>
  <si>
    <t>冊子（１冊約１ｃｍ）</t>
    <rPh sb="0" eb="2">
      <t>サッシ</t>
    </rPh>
    <rPh sb="4" eb="5">
      <t>サツ</t>
    </rPh>
    <rPh sb="5" eb="6">
      <t>ヤク</t>
    </rPh>
    <phoneticPr fontId="1"/>
  </si>
  <si>
    <t>３月下旬</t>
    <rPh sb="2" eb="3">
      <t>ゲ</t>
    </rPh>
    <phoneticPr fontId="1"/>
  </si>
  <si>
    <t>チラシなし</t>
    <phoneticPr fontId="1"/>
  </si>
  <si>
    <t>チラシ20枚が31、チラシ30枚が250、チラシ50枚が16</t>
    <rPh sb="5" eb="6">
      <t>マイ</t>
    </rPh>
    <rPh sb="15" eb="16">
      <t>マイ</t>
    </rPh>
    <rPh sb="26" eb="27">
      <t>マイ</t>
    </rPh>
    <phoneticPr fontId="1"/>
  </si>
  <si>
    <t>古代学講座</t>
    <rPh sb="0" eb="2">
      <t>コダイ</t>
    </rPh>
    <rPh sb="2" eb="3">
      <t>ガク</t>
    </rPh>
    <rPh sb="3" eb="5">
      <t>コウザ</t>
    </rPh>
    <phoneticPr fontId="1"/>
  </si>
  <si>
    <t>チラシ20枚が31、チラシ30枚が250、チラシ50枚が16</t>
    <rPh sb="26" eb="27">
      <t>マイ</t>
    </rPh>
    <phoneticPr fontId="1"/>
  </si>
  <si>
    <t>３月下旬</t>
    <rPh sb="2" eb="3">
      <t>シタ</t>
    </rPh>
    <phoneticPr fontId="1"/>
  </si>
  <si>
    <t>チラシ15枚が80、チラシ30枚が217</t>
    <rPh sb="5" eb="6">
      <t>マイ</t>
    </rPh>
    <rPh sb="15" eb="16">
      <t>マイ</t>
    </rPh>
    <phoneticPr fontId="1"/>
  </si>
  <si>
    <t>万葉集をよむ</t>
    <rPh sb="0" eb="3">
      <t>マンヨウシュウ</t>
    </rPh>
    <phoneticPr fontId="1"/>
  </si>
  <si>
    <t>展示企画</t>
    <rPh sb="0" eb="2">
      <t>テンジ</t>
    </rPh>
    <rPh sb="2" eb="4">
      <t>キカク</t>
    </rPh>
    <phoneticPr fontId="1"/>
  </si>
  <si>
    <t>合　　　計</t>
    <rPh sb="0" eb="1">
      <t>ゴウ</t>
    </rPh>
    <rPh sb="4" eb="5">
      <t>ケイ</t>
    </rPh>
    <phoneticPr fontId="1"/>
  </si>
  <si>
    <t>チラシ50枚が6割程度
チラシ25枚が4割程度</t>
    <rPh sb="8" eb="9">
      <t>ワリ</t>
    </rPh>
    <rPh sb="9" eb="11">
      <t>テイド</t>
    </rPh>
    <rPh sb="17" eb="18">
      <t>マイ</t>
    </rPh>
    <rPh sb="20" eb="21">
      <t>ワリ</t>
    </rPh>
    <rPh sb="21" eb="23">
      <t>テイド</t>
    </rPh>
    <phoneticPr fontId="9"/>
  </si>
  <si>
    <t>展覧会</t>
    <rPh sb="0" eb="3">
      <t>テンランカイ</t>
    </rPh>
    <phoneticPr fontId="1"/>
  </si>
  <si>
    <t>10月上旬</t>
    <rPh sb="2" eb="3">
      <t>ガツ</t>
    </rPh>
    <rPh sb="3" eb="5">
      <t>ジョウジュン</t>
    </rPh>
    <phoneticPr fontId="1"/>
  </si>
  <si>
    <t>10月上旬</t>
    <phoneticPr fontId="1"/>
  </si>
  <si>
    <t>企画・研究係</t>
    <rPh sb="0" eb="2">
      <t>キカク</t>
    </rPh>
    <rPh sb="3" eb="5">
      <t>ケンキュウ</t>
    </rPh>
    <rPh sb="5" eb="6">
      <t>カカリ</t>
    </rPh>
    <phoneticPr fontId="1"/>
  </si>
  <si>
    <t>講座等</t>
    <rPh sb="0" eb="2">
      <t>コウザ</t>
    </rPh>
    <rPh sb="2" eb="3">
      <t>トウ</t>
    </rPh>
    <phoneticPr fontId="9"/>
  </si>
  <si>
    <t>４月上旬</t>
    <rPh sb="1" eb="2">
      <t>ガツ</t>
    </rPh>
    <rPh sb="2" eb="4">
      <t>ジョウジュン</t>
    </rPh>
    <phoneticPr fontId="1"/>
  </si>
  <si>
    <t>９月上旬</t>
    <rPh sb="1" eb="2">
      <t>ガツ</t>
    </rPh>
    <rPh sb="2" eb="4">
      <t>ジョウジュン</t>
    </rPh>
    <rPh sb="3" eb="4">
      <t>シュン</t>
    </rPh>
    <phoneticPr fontId="1"/>
  </si>
  <si>
    <t>６月上旬</t>
    <rPh sb="1" eb="2">
      <t>ガツ</t>
    </rPh>
    <rPh sb="2" eb="4">
      <t>ジョウジュン</t>
    </rPh>
    <phoneticPr fontId="1"/>
  </si>
  <si>
    <t>１月上旬</t>
    <rPh sb="1" eb="2">
      <t>ガツ</t>
    </rPh>
    <rPh sb="2" eb="4">
      <t>ジョウジュン</t>
    </rPh>
    <phoneticPr fontId="1"/>
  </si>
  <si>
    <t>公開シンポジウム</t>
    <phoneticPr fontId="9"/>
  </si>
  <si>
    <t>3月下旬</t>
    <rPh sb="1" eb="2">
      <t>ツキ</t>
    </rPh>
    <rPh sb="2" eb="3">
      <t>シタ</t>
    </rPh>
    <phoneticPr fontId="1"/>
  </si>
  <si>
    <t>万葉の日記念講座</t>
    <rPh sb="0" eb="2">
      <t>マンヨウ</t>
    </rPh>
    <rPh sb="3" eb="4">
      <t>ヒ</t>
    </rPh>
    <rPh sb="4" eb="6">
      <t>キネン</t>
    </rPh>
    <rPh sb="6" eb="8">
      <t>コウザ</t>
    </rPh>
    <phoneticPr fontId="9"/>
  </si>
  <si>
    <t>7月中旬</t>
    <rPh sb="1" eb="2">
      <t>ツキ</t>
    </rPh>
    <rPh sb="2" eb="4">
      <t>チュウジュン</t>
    </rPh>
    <phoneticPr fontId="9"/>
  </si>
  <si>
    <t>万葉古代学研究年報</t>
    <rPh sb="5" eb="7">
      <t>ケンキュウ</t>
    </rPh>
    <phoneticPr fontId="9"/>
  </si>
  <si>
    <t>８月上旬（予定）</t>
    <rPh sb="2" eb="3">
      <t>ウエ</t>
    </rPh>
    <rPh sb="5" eb="7">
      <t>ヨテイ</t>
    </rPh>
    <phoneticPr fontId="1"/>
  </si>
  <si>
    <t>見積書(税抜)</t>
    <rPh sb="0" eb="3">
      <t>ミツモリショ</t>
    </rPh>
    <rPh sb="4" eb="6">
      <t>ゼイヌ</t>
    </rPh>
    <phoneticPr fontId="2"/>
  </si>
  <si>
    <t>見積
単価
ｂ</t>
    <rPh sb="0" eb="2">
      <t>ミツモリ</t>
    </rPh>
    <rPh sb="3" eb="4">
      <t>タン</t>
    </rPh>
    <phoneticPr fontId="1"/>
  </si>
  <si>
    <t>令和7年3月　　日</t>
    <rPh sb="0" eb="2">
      <t>レイワ</t>
    </rPh>
    <rPh sb="3" eb="4">
      <t>ネン</t>
    </rPh>
    <rPh sb="5" eb="6">
      <t>ガツ</t>
    </rPh>
    <rPh sb="8" eb="9">
      <t>ニチ</t>
    </rPh>
    <phoneticPr fontId="9"/>
  </si>
  <si>
    <t>奈良県立万葉文化館館長　　殿</t>
    <rPh sb="0" eb="2">
      <t>ナラ</t>
    </rPh>
    <rPh sb="2" eb="4">
      <t>ケンリツ</t>
    </rPh>
    <rPh sb="4" eb="6">
      <t>マンヨウ</t>
    </rPh>
    <rPh sb="6" eb="9">
      <t>ブンカカン</t>
    </rPh>
    <rPh sb="9" eb="11">
      <t>カンチョウ</t>
    </rPh>
    <rPh sb="13" eb="14">
      <t>ドノ</t>
    </rPh>
    <phoneticPr fontId="9"/>
  </si>
  <si>
    <t>所在地</t>
    <rPh sb="0" eb="3">
      <t>ショザイチ</t>
    </rPh>
    <phoneticPr fontId="9"/>
  </si>
  <si>
    <t>法人名</t>
    <rPh sb="0" eb="2">
      <t>ホウジン</t>
    </rPh>
    <rPh sb="2" eb="3">
      <t>メイ</t>
    </rPh>
    <phoneticPr fontId="9"/>
  </si>
  <si>
    <t>代表者名</t>
    <rPh sb="0" eb="3">
      <t>ダイヒョウシャ</t>
    </rPh>
    <rPh sb="3" eb="4">
      <t>メイ</t>
    </rPh>
    <phoneticPr fontId="9"/>
  </si>
  <si>
    <t>TEL/FAX</t>
    <phoneticPr fontId="9"/>
  </si>
  <si>
    <t>令和７年度　奈良県立万葉文化館チラシ等の封入・封緘業務</t>
    <rPh sb="0" eb="2">
      <t>レイワ</t>
    </rPh>
    <rPh sb="3" eb="5">
      <t>ネンド</t>
    </rPh>
    <rPh sb="6" eb="8">
      <t>ナラ</t>
    </rPh>
    <rPh sb="8" eb="10">
      <t>ケンリツ</t>
    </rPh>
    <rPh sb="10" eb="15">
      <t>マンヨウブンカカン</t>
    </rPh>
    <rPh sb="18" eb="19">
      <t>トウ</t>
    </rPh>
    <rPh sb="20" eb="22">
      <t>フウニュウ</t>
    </rPh>
    <rPh sb="23" eb="25">
      <t>フウカン</t>
    </rPh>
    <rPh sb="25" eb="27">
      <t>ギョウム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</si>
</sst>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77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0" fillId="0" borderId="0" xfId="0" applyAlignment="1">
      <alignment vertical="center" wrapText="1"/>
    </xf>
    <xf numFmtId="3" fontId="0" fillId="0" borderId="0" xfId="0" applyNumberFormat="1">
      <alignment vertical="center"/>
    </xf>
    <xf numFmtId="0" fontId="4" fillId="0" borderId="1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5" xfId="0" applyFont="1" applyBorder="1" applyAlignment="1">
      <alignment vertical="center" wrapText="1"/>
    </xf>
    <xf numFmtId="0" fontId="4" fillId="0" borderId="5" xfId="0" applyFont="1" applyFill="1" applyBorder="1">
      <alignment vertical="center"/>
    </xf>
    <xf numFmtId="0" fontId="4" fillId="0" borderId="6" xfId="0" applyFont="1" applyBorder="1">
      <alignment vertical="center"/>
    </xf>
    <xf numFmtId="0" fontId="4" fillId="0" borderId="6" xfId="0" applyFont="1" applyBorder="1" applyAlignment="1">
      <alignment vertical="center" wrapText="1"/>
    </xf>
    <xf numFmtId="0" fontId="4" fillId="0" borderId="6" xfId="0" applyFont="1" applyFill="1" applyBorder="1">
      <alignment vertical="center"/>
    </xf>
    <xf numFmtId="0" fontId="5" fillId="0" borderId="6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3" fontId="4" fillId="0" borderId="1" xfId="0" applyNumberFormat="1" applyFont="1" applyBorder="1">
      <alignment vertical="center"/>
    </xf>
    <xf numFmtId="3" fontId="4" fillId="0" borderId="1" xfId="0" applyNumberFormat="1" applyFont="1" applyBorder="1" applyAlignment="1">
      <alignment vertical="center" wrapText="1"/>
    </xf>
    <xf numFmtId="0" fontId="6" fillId="0" borderId="0" xfId="0" applyFont="1" applyAlignment="1">
      <alignment horizontal="right" vertical="center"/>
    </xf>
    <xf numFmtId="0" fontId="7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>
      <alignment vertical="center"/>
    </xf>
    <xf numFmtId="0" fontId="10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textRotation="255"/>
    </xf>
    <xf numFmtId="0" fontId="7" fillId="0" borderId="3" xfId="0" applyFont="1" applyBorder="1" applyAlignment="1">
      <alignment horizontal="center" vertical="center" textRotation="255"/>
    </xf>
    <xf numFmtId="0" fontId="0" fillId="0" borderId="2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textRotation="255"/>
    </xf>
    <xf numFmtId="0" fontId="0" fillId="0" borderId="11" xfId="0" applyBorder="1" applyAlignment="1">
      <alignment horizontal="center" vertical="center" textRotation="255"/>
    </xf>
    <xf numFmtId="0" fontId="0" fillId="0" borderId="13" xfId="0" applyBorder="1" applyAlignment="1">
      <alignment horizontal="center" vertical="center" textRotation="255"/>
    </xf>
    <xf numFmtId="0" fontId="7" fillId="0" borderId="1" xfId="0" applyFont="1" applyBorder="1" applyAlignment="1">
      <alignment horizontal="center" vertical="center" textRotation="255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textRotation="255"/>
    </xf>
    <xf numFmtId="0" fontId="0" fillId="0" borderId="7" xfId="0" applyBorder="1" applyAlignment="1">
      <alignment horizontal="center" vertical="center"/>
    </xf>
    <xf numFmtId="0" fontId="0" fillId="0" borderId="4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38" fontId="3" fillId="0" borderId="9" xfId="1" applyFont="1" applyBorder="1">
      <alignment vertical="center"/>
    </xf>
    <xf numFmtId="0" fontId="0" fillId="2" borderId="4" xfId="0" applyFill="1" applyBorder="1" applyAlignment="1">
      <alignment horizontal="center"/>
    </xf>
    <xf numFmtId="0" fontId="0" fillId="3" borderId="15" xfId="0" applyFill="1" applyBorder="1">
      <alignment vertical="center"/>
    </xf>
    <xf numFmtId="0" fontId="4" fillId="3" borderId="16" xfId="0" applyFont="1" applyFill="1" applyBorder="1">
      <alignment vertical="center"/>
    </xf>
    <xf numFmtId="0" fontId="0" fillId="3" borderId="16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18" xfId="0" applyFill="1" applyBorder="1">
      <alignment vertical="center"/>
    </xf>
    <xf numFmtId="0" fontId="4" fillId="3" borderId="17" xfId="0" applyFont="1" applyFill="1" applyBorder="1">
      <alignment vertical="center"/>
    </xf>
    <xf numFmtId="0" fontId="4" fillId="3" borderId="18" xfId="0" applyFont="1" applyFill="1" applyBorder="1">
      <alignment vertical="center"/>
    </xf>
    <xf numFmtId="0" fontId="0" fillId="3" borderId="19" xfId="0" applyFill="1" applyBorder="1">
      <alignment vertical="center"/>
    </xf>
    <xf numFmtId="0" fontId="4" fillId="2" borderId="13" xfId="0" applyFont="1" applyFill="1" applyBorder="1">
      <alignment vertical="center"/>
    </xf>
    <xf numFmtId="0" fontId="4" fillId="0" borderId="9" xfId="0" applyFont="1" applyBorder="1">
      <alignment vertical="center"/>
    </xf>
    <xf numFmtId="38" fontId="4" fillId="3" borderId="14" xfId="1" applyFont="1" applyFill="1" applyBorder="1">
      <alignment vertical="center"/>
    </xf>
    <xf numFmtId="0" fontId="0" fillId="0" borderId="0" xfId="0" applyAlignment="1">
      <alignment horizontal="right" vertical="center"/>
    </xf>
    <xf numFmtId="0" fontId="0" fillId="0" borderId="10" xfId="0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84E3AE-2665-4508-B0EA-9679F0395047}">
  <sheetPr>
    <pageSetUpPr fitToPage="1"/>
  </sheetPr>
  <dimension ref="A1:N36"/>
  <sheetViews>
    <sheetView tabSelected="1" view="pageBreakPreview" zoomScale="55" zoomScaleNormal="100" zoomScaleSheetLayoutView="55" workbookViewId="0">
      <selection activeCell="C29" sqref="C29:C30"/>
    </sheetView>
  </sheetViews>
  <sheetFormatPr defaultRowHeight="13.5" x14ac:dyDescent="0.15"/>
  <cols>
    <col min="1" max="1" width="3" customWidth="1"/>
    <col min="2" max="2" width="2.5" customWidth="1"/>
    <col min="3" max="3" width="26.875" style="20" customWidth="1"/>
    <col min="4" max="4" width="18.25" style="20" customWidth="1"/>
    <col min="5" max="5" width="9" customWidth="1"/>
    <col min="6" max="10" width="9.125" customWidth="1"/>
    <col min="11" max="11" width="7.5" customWidth="1"/>
    <col min="12" max="12" width="11.875" customWidth="1"/>
    <col min="13" max="13" width="46.625" customWidth="1"/>
  </cols>
  <sheetData>
    <row r="1" spans="1:14" ht="18.75" x14ac:dyDescent="0.15">
      <c r="A1" s="50" t="s">
        <v>38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</row>
    <row r="2" spans="1:14" ht="13.5" customHeight="1" x14ac:dyDescent="0.15">
      <c r="D2"/>
      <c r="M2" s="75" t="s">
        <v>40</v>
      </c>
    </row>
    <row r="3" spans="1:14" ht="13.5" customHeight="1" x14ac:dyDescent="0.15">
      <c r="A3" s="20"/>
      <c r="B3" s="20"/>
      <c r="C3" s="20" t="s">
        <v>41</v>
      </c>
      <c r="E3" s="20"/>
      <c r="F3" s="20"/>
      <c r="G3" s="20"/>
      <c r="H3" s="20"/>
      <c r="I3" s="20"/>
      <c r="J3" s="20"/>
      <c r="K3" s="20"/>
      <c r="L3" s="20"/>
      <c r="M3" s="20"/>
    </row>
    <row r="4" spans="1:14" ht="13.5" customHeight="1" x14ac:dyDescent="0.15">
      <c r="A4" s="20"/>
      <c r="B4" s="20"/>
      <c r="E4" s="20"/>
      <c r="F4" s="20"/>
      <c r="G4" s="20"/>
      <c r="H4" s="20"/>
      <c r="I4" s="20"/>
      <c r="J4" s="20"/>
      <c r="K4" s="20"/>
      <c r="L4" s="20" t="s">
        <v>42</v>
      </c>
      <c r="M4" s="20"/>
    </row>
    <row r="5" spans="1:14" ht="13.5" customHeight="1" x14ac:dyDescent="0.15">
      <c r="A5" s="20"/>
      <c r="B5" s="20"/>
      <c r="E5" s="20"/>
      <c r="F5" s="20"/>
      <c r="G5" s="20"/>
      <c r="H5" s="20"/>
      <c r="I5" s="20"/>
      <c r="J5" s="20"/>
      <c r="K5" s="20"/>
      <c r="L5" s="20" t="s">
        <v>43</v>
      </c>
      <c r="M5" s="20"/>
    </row>
    <row r="6" spans="1:14" ht="13.5" customHeight="1" x14ac:dyDescent="0.15">
      <c r="A6" s="20"/>
      <c r="B6" s="20"/>
      <c r="E6" s="20"/>
      <c r="F6" s="20"/>
      <c r="G6" s="20"/>
      <c r="H6" s="20"/>
      <c r="I6" s="20"/>
      <c r="J6" s="20"/>
      <c r="K6" s="20"/>
      <c r="L6" s="20" t="s">
        <v>44</v>
      </c>
      <c r="M6" s="20"/>
    </row>
    <row r="7" spans="1:14" ht="13.5" customHeight="1" x14ac:dyDescent="0.15">
      <c r="A7" s="20"/>
      <c r="B7" s="20"/>
      <c r="E7" s="20"/>
      <c r="F7" s="20"/>
      <c r="G7" s="20"/>
      <c r="H7" s="20"/>
      <c r="I7" s="20"/>
      <c r="J7" s="20"/>
      <c r="K7" s="20"/>
      <c r="L7" s="20" t="s">
        <v>45</v>
      </c>
      <c r="M7" s="20"/>
    </row>
    <row r="8" spans="1:14" ht="22.5" customHeight="1" x14ac:dyDescent="0.15">
      <c r="A8" s="76" t="s">
        <v>46</v>
      </c>
      <c r="B8" s="76"/>
      <c r="C8" s="76"/>
      <c r="D8" s="76"/>
      <c r="E8" s="76"/>
      <c r="F8" s="76"/>
      <c r="G8" s="76"/>
      <c r="H8" s="76"/>
      <c r="I8" s="76"/>
      <c r="J8" s="76"/>
      <c r="K8" s="76"/>
      <c r="L8" s="76"/>
      <c r="M8" s="76"/>
    </row>
    <row r="9" spans="1:14" ht="23.25" customHeight="1" x14ac:dyDescent="0.15">
      <c r="A9" s="51" t="s">
        <v>1</v>
      </c>
      <c r="B9" s="51"/>
      <c r="C9" s="29" t="s">
        <v>2</v>
      </c>
      <c r="D9" s="29" t="s">
        <v>3</v>
      </c>
      <c r="E9" s="53" t="s">
        <v>4</v>
      </c>
      <c r="F9" s="56" t="s">
        <v>5</v>
      </c>
      <c r="G9" s="57"/>
      <c r="H9" s="57"/>
      <c r="I9" s="57"/>
      <c r="J9" s="57"/>
      <c r="K9" s="58" t="s">
        <v>39</v>
      </c>
      <c r="L9" s="59" t="s">
        <v>6</v>
      </c>
      <c r="M9" s="61"/>
    </row>
    <row r="10" spans="1:14" ht="23.25" customHeight="1" x14ac:dyDescent="0.15">
      <c r="A10" s="51"/>
      <c r="B10" s="51"/>
      <c r="C10" s="52"/>
      <c r="D10" s="52"/>
      <c r="E10" s="54"/>
      <c r="F10" s="27" t="s">
        <v>7</v>
      </c>
      <c r="G10" s="27" t="s">
        <v>8</v>
      </c>
      <c r="H10" s="27" t="s">
        <v>9</v>
      </c>
      <c r="I10" s="27" t="s">
        <v>10</v>
      </c>
      <c r="J10" s="27" t="s">
        <v>11</v>
      </c>
      <c r="K10" s="58"/>
      <c r="L10" s="59"/>
      <c r="M10" s="61"/>
    </row>
    <row r="11" spans="1:14" ht="42" customHeight="1" thickBot="1" x14ac:dyDescent="0.2">
      <c r="A11" s="51"/>
      <c r="B11" s="51"/>
      <c r="C11" s="30"/>
      <c r="D11" s="30"/>
      <c r="E11" s="55"/>
      <c r="F11" s="28"/>
      <c r="G11" s="28"/>
      <c r="H11" s="28"/>
      <c r="I11" s="28"/>
      <c r="J11" s="28"/>
      <c r="K11" s="63"/>
      <c r="L11" s="60"/>
      <c r="M11" s="61"/>
      <c r="N11" s="3"/>
    </row>
    <row r="12" spans="1:14" ht="24.95" customHeight="1" x14ac:dyDescent="0.15">
      <c r="A12" s="38" t="s">
        <v>26</v>
      </c>
      <c r="B12" s="41" t="s">
        <v>20</v>
      </c>
      <c r="C12" s="21" t="s">
        <v>23</v>
      </c>
      <c r="D12" s="19" t="s">
        <v>28</v>
      </c>
      <c r="E12" s="1">
        <v>650</v>
      </c>
      <c r="F12" s="2">
        <v>1</v>
      </c>
      <c r="G12" s="1">
        <v>1</v>
      </c>
      <c r="H12" s="1">
        <v>1</v>
      </c>
      <c r="I12" s="1">
        <v>1</v>
      </c>
      <c r="J12" s="1"/>
      <c r="K12" s="64"/>
      <c r="L12" s="62">
        <f>E12*K12</f>
        <v>0</v>
      </c>
      <c r="M12" s="45" t="s">
        <v>22</v>
      </c>
    </row>
    <row r="13" spans="1:14" ht="24.95" customHeight="1" x14ac:dyDescent="0.15">
      <c r="A13" s="39"/>
      <c r="B13" s="41"/>
      <c r="C13" s="22" t="s">
        <v>23</v>
      </c>
      <c r="D13" s="19" t="s">
        <v>30</v>
      </c>
      <c r="E13" s="6">
        <v>540</v>
      </c>
      <c r="F13" s="14">
        <v>1</v>
      </c>
      <c r="G13" s="6">
        <v>1</v>
      </c>
      <c r="H13" s="6">
        <v>1</v>
      </c>
      <c r="I13" s="6">
        <v>1</v>
      </c>
      <c r="J13" s="6"/>
      <c r="K13" s="65"/>
      <c r="L13" s="62">
        <f t="shared" ref="L13:L30" si="0">E13*K13</f>
        <v>0</v>
      </c>
      <c r="M13" s="46"/>
    </row>
    <row r="14" spans="1:14" ht="24.95" customHeight="1" x14ac:dyDescent="0.15">
      <c r="A14" s="39"/>
      <c r="B14" s="41"/>
      <c r="C14" s="21" t="s">
        <v>23</v>
      </c>
      <c r="D14" s="19" t="s">
        <v>29</v>
      </c>
      <c r="E14" s="1">
        <v>650</v>
      </c>
      <c r="F14" s="2">
        <v>1</v>
      </c>
      <c r="G14" s="1">
        <v>1</v>
      </c>
      <c r="H14" s="1">
        <v>1</v>
      </c>
      <c r="I14" s="1">
        <v>1</v>
      </c>
      <c r="J14" s="1"/>
      <c r="K14" s="66"/>
      <c r="L14" s="62">
        <f t="shared" si="0"/>
        <v>0</v>
      </c>
      <c r="M14" s="46"/>
    </row>
    <row r="15" spans="1:14" ht="24.95" customHeight="1" x14ac:dyDescent="0.15">
      <c r="A15" s="39"/>
      <c r="B15" s="41"/>
      <c r="C15" s="21" t="s">
        <v>23</v>
      </c>
      <c r="D15" s="19" t="s">
        <v>31</v>
      </c>
      <c r="E15" s="1">
        <v>540</v>
      </c>
      <c r="F15" s="2">
        <v>1</v>
      </c>
      <c r="G15" s="1">
        <v>1</v>
      </c>
      <c r="H15" s="1">
        <v>1</v>
      </c>
      <c r="I15" s="1">
        <v>1</v>
      </c>
      <c r="J15" s="1"/>
      <c r="K15" s="66"/>
      <c r="L15" s="62">
        <f t="shared" si="0"/>
        <v>0</v>
      </c>
      <c r="M15" s="46"/>
    </row>
    <row r="16" spans="1:14" ht="24.95" customHeight="1" x14ac:dyDescent="0.15">
      <c r="A16" s="39"/>
      <c r="B16" s="41"/>
      <c r="C16" s="21" t="s">
        <v>23</v>
      </c>
      <c r="D16" s="25" t="s">
        <v>33</v>
      </c>
      <c r="E16" s="1">
        <v>650</v>
      </c>
      <c r="F16" s="2">
        <v>1</v>
      </c>
      <c r="G16" s="1">
        <v>1</v>
      </c>
      <c r="H16" s="1">
        <v>1</v>
      </c>
      <c r="I16" s="1">
        <v>1</v>
      </c>
      <c r="J16" s="1"/>
      <c r="K16" s="66"/>
      <c r="L16" s="62">
        <f t="shared" si="0"/>
        <v>0</v>
      </c>
      <c r="M16" s="47"/>
    </row>
    <row r="17" spans="1:13" ht="24.95" customHeight="1" x14ac:dyDescent="0.15">
      <c r="A17" s="39"/>
      <c r="B17" s="33"/>
      <c r="C17" s="27" t="s">
        <v>32</v>
      </c>
      <c r="D17" s="29" t="s">
        <v>24</v>
      </c>
      <c r="E17" s="7">
        <v>542</v>
      </c>
      <c r="F17" s="8">
        <v>1</v>
      </c>
      <c r="G17" s="7">
        <v>1</v>
      </c>
      <c r="H17" s="7">
        <v>1</v>
      </c>
      <c r="I17" s="9"/>
      <c r="J17" s="7"/>
      <c r="K17" s="67"/>
      <c r="L17" s="62">
        <f t="shared" si="0"/>
        <v>0</v>
      </c>
      <c r="M17" s="8" t="s">
        <v>13</v>
      </c>
    </row>
    <row r="18" spans="1:13" ht="24.95" customHeight="1" x14ac:dyDescent="0.15">
      <c r="A18" s="39"/>
      <c r="B18" s="34"/>
      <c r="C18" s="28"/>
      <c r="D18" s="30"/>
      <c r="E18" s="10">
        <v>297</v>
      </c>
      <c r="F18" s="11">
        <v>1</v>
      </c>
      <c r="G18" s="10">
        <v>1</v>
      </c>
      <c r="H18" s="10">
        <v>1</v>
      </c>
      <c r="I18" s="12">
        <v>1</v>
      </c>
      <c r="J18" s="10"/>
      <c r="K18" s="68"/>
      <c r="L18" s="62">
        <f t="shared" si="0"/>
        <v>0</v>
      </c>
      <c r="M18" s="13" t="s">
        <v>14</v>
      </c>
    </row>
    <row r="19" spans="1:13" s="24" customFormat="1" ht="24.95" customHeight="1" x14ac:dyDescent="0.15">
      <c r="A19" s="39"/>
      <c r="B19" s="41" t="s">
        <v>27</v>
      </c>
      <c r="C19" s="42" t="s">
        <v>34</v>
      </c>
      <c r="D19" s="48" t="s">
        <v>35</v>
      </c>
      <c r="E19" s="7">
        <v>542</v>
      </c>
      <c r="F19" s="8">
        <v>1</v>
      </c>
      <c r="G19" s="7">
        <v>1</v>
      </c>
      <c r="H19" s="7">
        <v>1</v>
      </c>
      <c r="I19" s="9"/>
      <c r="J19" s="7"/>
      <c r="K19" s="69"/>
      <c r="L19" s="62">
        <f t="shared" si="0"/>
        <v>0</v>
      </c>
      <c r="M19" s="8" t="s">
        <v>13</v>
      </c>
    </row>
    <row r="20" spans="1:13" s="24" customFormat="1" ht="24.95" customHeight="1" x14ac:dyDescent="0.15">
      <c r="A20" s="39"/>
      <c r="B20" s="41"/>
      <c r="C20" s="43"/>
      <c r="D20" s="49"/>
      <c r="E20" s="10">
        <v>297</v>
      </c>
      <c r="F20" s="11">
        <v>1</v>
      </c>
      <c r="G20" s="10">
        <v>1</v>
      </c>
      <c r="H20" s="10">
        <v>1</v>
      </c>
      <c r="I20" s="12">
        <v>1</v>
      </c>
      <c r="J20" s="10"/>
      <c r="K20" s="70"/>
      <c r="L20" s="62">
        <f t="shared" si="0"/>
        <v>0</v>
      </c>
      <c r="M20" s="13" t="s">
        <v>18</v>
      </c>
    </row>
    <row r="21" spans="1:13" ht="24.95" customHeight="1" x14ac:dyDescent="0.15">
      <c r="A21" s="39"/>
      <c r="B21" s="41"/>
      <c r="C21" s="31" t="s">
        <v>15</v>
      </c>
      <c r="D21" s="32" t="s">
        <v>25</v>
      </c>
      <c r="E21" s="7">
        <v>542</v>
      </c>
      <c r="F21" s="8">
        <v>1</v>
      </c>
      <c r="G21" s="7">
        <v>1</v>
      </c>
      <c r="H21" s="7">
        <v>1</v>
      </c>
      <c r="I21" s="9"/>
      <c r="J21" s="7"/>
      <c r="K21" s="69"/>
      <c r="L21" s="62">
        <f t="shared" si="0"/>
        <v>0</v>
      </c>
      <c r="M21" s="8" t="s">
        <v>13</v>
      </c>
    </row>
    <row r="22" spans="1:13" ht="24.95" customHeight="1" x14ac:dyDescent="0.15">
      <c r="A22" s="39"/>
      <c r="B22" s="41"/>
      <c r="C22" s="31"/>
      <c r="D22" s="32"/>
      <c r="E22" s="10">
        <v>297</v>
      </c>
      <c r="F22" s="11">
        <v>1</v>
      </c>
      <c r="G22" s="10">
        <v>1</v>
      </c>
      <c r="H22" s="10">
        <v>1</v>
      </c>
      <c r="I22" s="12">
        <v>1</v>
      </c>
      <c r="J22" s="10"/>
      <c r="K22" s="70"/>
      <c r="L22" s="62">
        <f t="shared" si="0"/>
        <v>0</v>
      </c>
      <c r="M22" s="13" t="s">
        <v>16</v>
      </c>
    </row>
    <row r="23" spans="1:13" s="24" customFormat="1" ht="24.95" customHeight="1" x14ac:dyDescent="0.15">
      <c r="A23" s="39"/>
      <c r="B23" s="41"/>
      <c r="C23" s="22" t="s">
        <v>36</v>
      </c>
      <c r="D23" s="22" t="s">
        <v>28</v>
      </c>
      <c r="E23" s="6">
        <v>505</v>
      </c>
      <c r="F23" s="14">
        <v>1</v>
      </c>
      <c r="G23" s="6">
        <v>1</v>
      </c>
      <c r="H23" s="6"/>
      <c r="I23" s="6"/>
      <c r="J23" s="6">
        <v>1</v>
      </c>
      <c r="K23" s="65"/>
      <c r="L23" s="62">
        <f t="shared" si="0"/>
        <v>0</v>
      </c>
      <c r="M23" s="6"/>
    </row>
    <row r="24" spans="1:13" ht="24.95" customHeight="1" x14ac:dyDescent="0.15">
      <c r="A24" s="39"/>
      <c r="B24" s="41"/>
      <c r="C24" s="22" t="s">
        <v>36</v>
      </c>
      <c r="D24" s="26" t="s">
        <v>12</v>
      </c>
      <c r="E24" s="6">
        <v>505</v>
      </c>
      <c r="F24" s="14">
        <v>1</v>
      </c>
      <c r="G24" s="6">
        <v>1</v>
      </c>
      <c r="H24" s="6"/>
      <c r="I24" s="6"/>
      <c r="J24" s="6">
        <v>1</v>
      </c>
      <c r="K24" s="65"/>
      <c r="L24" s="62">
        <f t="shared" si="0"/>
        <v>0</v>
      </c>
      <c r="M24" s="6"/>
    </row>
    <row r="25" spans="1:13" ht="24.95" customHeight="1" x14ac:dyDescent="0.15">
      <c r="A25" s="39"/>
      <c r="B25" s="41"/>
      <c r="C25" s="31" t="s">
        <v>0</v>
      </c>
      <c r="D25" s="32" t="s">
        <v>37</v>
      </c>
      <c r="E25" s="7">
        <v>542</v>
      </c>
      <c r="F25" s="8">
        <v>1</v>
      </c>
      <c r="G25" s="7">
        <v>1</v>
      </c>
      <c r="H25" s="7">
        <v>1</v>
      </c>
      <c r="I25" s="9"/>
      <c r="J25" s="7"/>
      <c r="K25" s="69"/>
      <c r="L25" s="62">
        <f t="shared" si="0"/>
        <v>0</v>
      </c>
      <c r="M25" s="8" t="s">
        <v>13</v>
      </c>
    </row>
    <row r="26" spans="1:13" ht="24.95" customHeight="1" x14ac:dyDescent="0.15">
      <c r="A26" s="39"/>
      <c r="B26" s="41"/>
      <c r="C26" s="31"/>
      <c r="D26" s="32"/>
      <c r="E26" s="10">
        <v>297</v>
      </c>
      <c r="F26" s="11">
        <v>1</v>
      </c>
      <c r="G26" s="10">
        <v>1</v>
      </c>
      <c r="H26" s="10">
        <v>1</v>
      </c>
      <c r="I26" s="12">
        <v>1</v>
      </c>
      <c r="J26" s="10"/>
      <c r="K26" s="70"/>
      <c r="L26" s="62">
        <f t="shared" si="0"/>
        <v>0</v>
      </c>
      <c r="M26" s="13" t="s">
        <v>18</v>
      </c>
    </row>
    <row r="27" spans="1:13" s="24" customFormat="1" ht="24.95" customHeight="1" x14ac:dyDescent="0.15">
      <c r="A27" s="39"/>
      <c r="B27" s="41"/>
      <c r="C27" s="31" t="s">
        <v>19</v>
      </c>
      <c r="D27" s="31" t="s">
        <v>28</v>
      </c>
      <c r="E27" s="7">
        <v>542</v>
      </c>
      <c r="F27" s="8">
        <v>1</v>
      </c>
      <c r="G27" s="7">
        <v>1</v>
      </c>
      <c r="H27" s="7">
        <v>1</v>
      </c>
      <c r="I27" s="9"/>
      <c r="J27" s="7"/>
      <c r="K27" s="69"/>
      <c r="L27" s="62">
        <f t="shared" si="0"/>
        <v>0</v>
      </c>
      <c r="M27" s="8" t="s">
        <v>13</v>
      </c>
    </row>
    <row r="28" spans="1:13" s="24" customFormat="1" ht="24.95" customHeight="1" x14ac:dyDescent="0.15">
      <c r="A28" s="39"/>
      <c r="B28" s="41"/>
      <c r="C28" s="31"/>
      <c r="D28" s="32"/>
      <c r="E28" s="10">
        <v>297</v>
      </c>
      <c r="F28" s="11">
        <v>1</v>
      </c>
      <c r="G28" s="10">
        <v>1</v>
      </c>
      <c r="H28" s="10">
        <v>1</v>
      </c>
      <c r="I28" s="12">
        <v>1</v>
      </c>
      <c r="J28" s="10"/>
      <c r="K28" s="70"/>
      <c r="L28" s="62">
        <f t="shared" si="0"/>
        <v>0</v>
      </c>
      <c r="M28" s="13" t="s">
        <v>18</v>
      </c>
    </row>
    <row r="29" spans="1:13" ht="24.95" customHeight="1" x14ac:dyDescent="0.15">
      <c r="A29" s="39"/>
      <c r="B29" s="41"/>
      <c r="C29" s="44" t="s">
        <v>19</v>
      </c>
      <c r="D29" s="32" t="s">
        <v>17</v>
      </c>
      <c r="E29" s="7">
        <v>542</v>
      </c>
      <c r="F29" s="8">
        <v>1</v>
      </c>
      <c r="G29" s="7">
        <v>1</v>
      </c>
      <c r="H29" s="7">
        <v>1</v>
      </c>
      <c r="I29" s="9"/>
      <c r="J29" s="7"/>
      <c r="K29" s="67"/>
      <c r="L29" s="62">
        <f t="shared" si="0"/>
        <v>0</v>
      </c>
      <c r="M29" s="8" t="s">
        <v>13</v>
      </c>
    </row>
    <row r="30" spans="1:13" ht="24.95" customHeight="1" thickBot="1" x14ac:dyDescent="0.2">
      <c r="A30" s="40"/>
      <c r="B30" s="41"/>
      <c r="C30" s="44"/>
      <c r="D30" s="32"/>
      <c r="E30" s="10">
        <v>297</v>
      </c>
      <c r="F30" s="11">
        <v>1</v>
      </c>
      <c r="G30" s="10">
        <v>1</v>
      </c>
      <c r="H30" s="10">
        <v>1</v>
      </c>
      <c r="I30" s="12">
        <v>1</v>
      </c>
      <c r="J30" s="10"/>
      <c r="K30" s="71"/>
      <c r="L30" s="62">
        <f t="shared" si="0"/>
        <v>0</v>
      </c>
      <c r="M30" s="13" t="s">
        <v>18</v>
      </c>
    </row>
    <row r="31" spans="1:13" ht="24" customHeight="1" thickBot="1" x14ac:dyDescent="0.2">
      <c r="A31" s="35" t="s">
        <v>21</v>
      </c>
      <c r="B31" s="36"/>
      <c r="C31" s="36"/>
      <c r="D31" s="37"/>
      <c r="E31" s="15">
        <f t="shared" ref="E31:J31" si="1">SUM(E12:E30)</f>
        <v>9074</v>
      </c>
      <c r="F31" s="16">
        <f t="shared" si="1"/>
        <v>19</v>
      </c>
      <c r="G31" s="15">
        <f t="shared" si="1"/>
        <v>19</v>
      </c>
      <c r="H31" s="15">
        <f t="shared" si="1"/>
        <v>17</v>
      </c>
      <c r="I31" s="15">
        <f t="shared" si="1"/>
        <v>11</v>
      </c>
      <c r="J31" s="6">
        <f t="shared" si="1"/>
        <v>2</v>
      </c>
      <c r="K31" s="72"/>
      <c r="L31" s="74">
        <f>SUM(L12:L30)</f>
        <v>0</v>
      </c>
      <c r="M31" s="73"/>
    </row>
    <row r="32" spans="1:13" ht="20.25" customHeight="1" x14ac:dyDescent="0.15">
      <c r="F32" s="4"/>
      <c r="H32" s="23"/>
      <c r="I32" s="18"/>
      <c r="M32" s="5"/>
    </row>
    <row r="33" spans="6:13" ht="20.25" customHeight="1" x14ac:dyDescent="0.15">
      <c r="F33" s="4"/>
    </row>
    <row r="34" spans="6:13" ht="18" customHeight="1" x14ac:dyDescent="0.15">
      <c r="F34" s="4"/>
    </row>
    <row r="35" spans="6:13" x14ac:dyDescent="0.15">
      <c r="F35" s="4"/>
      <c r="M35" s="17"/>
    </row>
    <row r="36" spans="6:13" x14ac:dyDescent="0.15">
      <c r="F36" s="4"/>
    </row>
  </sheetData>
  <mergeCells count="33">
    <mergeCell ref="A1:M1"/>
    <mergeCell ref="A8:M8"/>
    <mergeCell ref="A9:B11"/>
    <mergeCell ref="C9:C11"/>
    <mergeCell ref="D9:D11"/>
    <mergeCell ref="E9:E11"/>
    <mergeCell ref="F9:J9"/>
    <mergeCell ref="K9:K11"/>
    <mergeCell ref="L9:L11"/>
    <mergeCell ref="M9:M11"/>
    <mergeCell ref="F10:F11"/>
    <mergeCell ref="H10:H11"/>
    <mergeCell ref="I10:I11"/>
    <mergeCell ref="J10:J11"/>
    <mergeCell ref="G10:G11"/>
    <mergeCell ref="M12:M16"/>
    <mergeCell ref="A31:D31"/>
    <mergeCell ref="A12:A30"/>
    <mergeCell ref="B19:B30"/>
    <mergeCell ref="C19:C20"/>
    <mergeCell ref="B12:B16"/>
    <mergeCell ref="C21:C22"/>
    <mergeCell ref="D21:D22"/>
    <mergeCell ref="C25:C26"/>
    <mergeCell ref="D25:D26"/>
    <mergeCell ref="C29:C30"/>
    <mergeCell ref="D29:D30"/>
    <mergeCell ref="D19:D20"/>
    <mergeCell ref="C17:C18"/>
    <mergeCell ref="D17:D18"/>
    <mergeCell ref="C27:C28"/>
    <mergeCell ref="D27:D28"/>
    <mergeCell ref="B17:B18"/>
  </mergeCells>
  <phoneticPr fontId="9"/>
  <printOptions horizontalCentered="1"/>
  <pageMargins left="0.25" right="0.16" top="0.59" bottom="0.16" header="0.16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見積書</vt:lpstr>
      <vt:lpstr>見積書!Print_Area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奈良県</dc:creator>
  <cp:lastModifiedBy>佐々岡　ひなた</cp:lastModifiedBy>
  <cp:lastPrinted>2025-03-06T09:01:58Z</cp:lastPrinted>
  <dcterms:created xsi:type="dcterms:W3CDTF">2015-04-18T05:38:16Z</dcterms:created>
  <dcterms:modified xsi:type="dcterms:W3CDTF">2025-03-06T09:03:17Z</dcterms:modified>
</cp:coreProperties>
</file>